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\Desktop\16-10-2023_14-39-42 — копия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I138" i="1" l="1"/>
  <c r="L119" i="1"/>
  <c r="G195" i="1"/>
  <c r="I176" i="1"/>
  <c r="G138" i="1"/>
  <c r="G119" i="1"/>
  <c r="G100" i="1"/>
  <c r="G81" i="1"/>
  <c r="G24" i="1"/>
  <c r="H24" i="1"/>
  <c r="H196" i="1" s="1"/>
  <c r="G62" i="1"/>
  <c r="L100" i="1"/>
  <c r="L196" i="1" s="1"/>
  <c r="I195" i="1"/>
  <c r="I81" i="1"/>
  <c r="G176" i="1"/>
  <c r="F196" i="1"/>
  <c r="J196" i="1"/>
  <c r="I196" i="1" l="1"/>
  <c r="G196" i="1"/>
</calcChain>
</file>

<file path=xl/sharedStrings.xml><?xml version="1.0" encoding="utf-8"?>
<sst xmlns="http://schemas.openxmlformats.org/spreadsheetml/2006/main" count="360" uniqueCount="151">
  <si>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</si>
  <si>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</si>
  <si>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</si>
  <si>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</si>
  <si>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</si>
  <si>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</si>
  <si>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</si>
  <si>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</si>
  <si>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</si>
  <si>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</si>
  <si>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</si>
  <si>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</si>
  <si>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</si>
  <si>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</si>
  <si>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</si>
  <si>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</si>
  <si>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</si>
  <si>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</si>
  <si>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</si>
  <si>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</si>
  <si>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</si>
  <si>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</si>
  <si>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</si>
  <si>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</si>
  <si>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</si>
  <si>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</si>
  <si>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</si>
  <si>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</si>
  <si>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</si>
  <si>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</si>
  <si>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</si>
  <si>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</si>
  <si>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</si>
  <si>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</si>
  <si>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</si>
  <si>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</si>
  <si>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</si>
  <si>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</si>
  <si>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</si>
  <si>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г Орлова</t>
  </si>
  <si>
    <t>Директор</t>
  </si>
  <si>
    <t>Тарасов С.А.</t>
  </si>
  <si>
    <t>сбр2012</t>
  </si>
  <si>
    <t>№992012</t>
  </si>
  <si>
    <t>Макаронные изделия отварные</t>
  </si>
  <si>
    <t>Соус томатный</t>
  </si>
  <si>
    <t>№2482021</t>
  </si>
  <si>
    <t>№2272021</t>
  </si>
  <si>
    <t>Хлеб пшеничный</t>
  </si>
  <si>
    <t>Хлеб ржаной</t>
  </si>
  <si>
    <t>№1,52021</t>
  </si>
  <si>
    <t>№1,62021</t>
  </si>
  <si>
    <t>Компот из свежих плодов</t>
  </si>
  <si>
    <t>№3112021</t>
  </si>
  <si>
    <t>№3062021</t>
  </si>
  <si>
    <t>Картофельное пюре</t>
  </si>
  <si>
    <t>Рыба припущенная</t>
  </si>
  <si>
    <t>№1462021</t>
  </si>
  <si>
    <t>№3022021</t>
  </si>
  <si>
    <t>Котлета мясная</t>
  </si>
  <si>
    <t>Каша гречневая рассыпчатая</t>
  </si>
  <si>
    <t>Чай с сахаром</t>
  </si>
  <si>
    <t>№1832021</t>
  </si>
  <si>
    <t>№3002021</t>
  </si>
  <si>
    <t>Тефтель из говядины</t>
  </si>
  <si>
    <t>№1052012</t>
  </si>
  <si>
    <t>Сок/в ассортименте/</t>
  </si>
  <si>
    <t>Яблоко</t>
  </si>
  <si>
    <t>№772012</t>
  </si>
  <si>
    <t>Закуска</t>
  </si>
  <si>
    <t>соус</t>
  </si>
  <si>
    <t>№3092021</t>
  </si>
  <si>
    <t>Котлета Студенческая</t>
  </si>
  <si>
    <t>№1,6 2021</t>
  </si>
  <si>
    <t>Напиток яблочно-лимонный</t>
  </si>
  <si>
    <t>№3122021</t>
  </si>
  <si>
    <t>Кура отварная</t>
  </si>
  <si>
    <t>Компот из апельсинов</t>
  </si>
  <si>
    <t>№3082021</t>
  </si>
  <si>
    <t>7=45</t>
  </si>
  <si>
    <t>18=00</t>
  </si>
  <si>
    <t>Котлета из говядины</t>
  </si>
  <si>
    <t>2=00</t>
  </si>
  <si>
    <t>2=15</t>
  </si>
  <si>
    <t>Напиток из плодов шиповника</t>
  </si>
  <si>
    <t xml:space="preserve">Хлеб пшеничный                                                                                             </t>
  </si>
  <si>
    <t>№183 2021</t>
  </si>
  <si>
    <t>№3192021</t>
  </si>
  <si>
    <t xml:space="preserve">№1,52021           </t>
  </si>
  <si>
    <t>Бутерброд с маслом и сыром</t>
  </si>
  <si>
    <t>Каша рисовая молочная вязкая</t>
  </si>
  <si>
    <t>Какао с молоком</t>
  </si>
  <si>
    <t>№1912021</t>
  </si>
  <si>
    <t>№22012</t>
  </si>
  <si>
    <t>Яйцо вареное</t>
  </si>
  <si>
    <t xml:space="preserve">Сб,р2012 </t>
  </si>
  <si>
    <t>№10,12021</t>
  </si>
  <si>
    <t>Картофель тушеный</t>
  </si>
  <si>
    <t>Сок</t>
  </si>
  <si>
    <t xml:space="preserve">Хлеб </t>
  </si>
  <si>
    <t>№1202012</t>
  </si>
  <si>
    <t>№1472021</t>
  </si>
  <si>
    <t>Сб,р2012</t>
  </si>
  <si>
    <t>Котлета "Здоровье"</t>
  </si>
  <si>
    <t>№1002012</t>
  </si>
  <si>
    <t xml:space="preserve">Хлеб пшеничный                                                                                      </t>
  </si>
  <si>
    <t xml:space="preserve">№1,52021                </t>
  </si>
  <si>
    <t>№1032021</t>
  </si>
  <si>
    <t xml:space="preserve">№1,52021   </t>
  </si>
  <si>
    <t>Биточек рубленный из птицы</t>
  </si>
  <si>
    <t>Макароны отварные с овощами</t>
  </si>
  <si>
    <t>Компот из сушеных плодов/курага/</t>
  </si>
  <si>
    <t>№1352021</t>
  </si>
  <si>
    <t>№2082012</t>
  </si>
  <si>
    <t>Каша рисовая рассыпчатая</t>
  </si>
  <si>
    <t>№1872021</t>
  </si>
  <si>
    <t xml:space="preserve">хлеб </t>
  </si>
  <si>
    <t xml:space="preserve">Хлеб ржаной                                                                     </t>
  </si>
  <si>
    <t xml:space="preserve">№1,62021  </t>
  </si>
  <si>
    <t>Картофель отварной с маслом</t>
  </si>
  <si>
    <t>Чай с лимоном и сахаром</t>
  </si>
  <si>
    <t>№1442021</t>
  </si>
  <si>
    <t>57=50</t>
  </si>
  <si>
    <t>7=20</t>
  </si>
  <si>
    <t>8=55</t>
  </si>
  <si>
    <t>56=55</t>
  </si>
  <si>
    <t>6=05</t>
  </si>
  <si>
    <t>17=15</t>
  </si>
  <si>
    <t>28=60</t>
  </si>
  <si>
    <t>10=25</t>
  </si>
  <si>
    <t>13=00</t>
  </si>
  <si>
    <t>10=50</t>
  </si>
  <si>
    <t>38=50</t>
  </si>
  <si>
    <t>31=60</t>
  </si>
  <si>
    <t>9=80</t>
  </si>
  <si>
    <t>64=45</t>
  </si>
  <si>
    <t>15=35</t>
  </si>
  <si>
    <t>12=00</t>
  </si>
  <si>
    <t>61=85</t>
  </si>
  <si>
    <t>47=80</t>
  </si>
  <si>
    <t>17=82</t>
  </si>
  <si>
    <t>32=70</t>
  </si>
  <si>
    <t>18=25</t>
  </si>
  <si>
    <t>6=65</t>
  </si>
  <si>
    <t>51=50</t>
  </si>
  <si>
    <t>11=50</t>
  </si>
  <si>
    <t>2=20</t>
  </si>
  <si>
    <t>4=35</t>
  </si>
  <si>
    <t>61=90</t>
  </si>
  <si>
    <t>22=75</t>
  </si>
  <si>
    <t>3=50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</si>
</sst>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90</v>
      </c>
      <c r="G6" s="40">
        <v>15.52</v>
      </c>
      <c r="H6" s="40">
        <v>12.48</v>
      </c>
      <c r="I6" s="40">
        <v>12.48</v>
      </c>
      <c r="J6" s="40">
        <v>185</v>
      </c>
      <c r="K6" s="41" t="s">
        <v>43</v>
      </c>
      <c r="L6" s="40" t="s">
        <v>122</v>
      </c>
    </row>
    <row r="7" spans="1:12" ht="15" x14ac:dyDescent="0.25">
      <c r="A7" s="23"/>
      <c r="B7" s="15"/>
      <c r="C7" s="11"/>
      <c r="D7" s="6" t="s">
        <v>29</v>
      </c>
      <c r="E7" s="42" t="s">
        <v>44</v>
      </c>
      <c r="F7" s="43">
        <v>185</v>
      </c>
      <c r="G7" s="43">
        <v>6.5</v>
      </c>
      <c r="H7" s="43">
        <v>4.4000000000000004</v>
      </c>
      <c r="I7" s="43">
        <v>40</v>
      </c>
      <c r="J7" s="43">
        <v>233</v>
      </c>
      <c r="K7" s="44" t="s">
        <v>47</v>
      </c>
      <c r="L7" s="43" t="s">
        <v>79</v>
      </c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0.1</v>
      </c>
      <c r="I8" s="43">
        <v>17.2</v>
      </c>
      <c r="J8" s="43">
        <v>70</v>
      </c>
      <c r="K8" s="44" t="s">
        <v>53</v>
      </c>
      <c r="L8" s="43" t="s">
        <v>123</v>
      </c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1.52</v>
      </c>
      <c r="H9" s="43">
        <v>0.2</v>
      </c>
      <c r="I9" s="43">
        <v>9.6</v>
      </c>
      <c r="J9" s="43">
        <v>49.6</v>
      </c>
      <c r="K9" s="44" t="s">
        <v>50</v>
      </c>
      <c r="L9" s="43" t="s">
        <v>82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49</v>
      </c>
      <c r="F11" s="43">
        <v>25</v>
      </c>
      <c r="G11" s="43">
        <v>1.65</v>
      </c>
      <c r="H11" s="43">
        <v>0.3</v>
      </c>
      <c r="I11" s="43">
        <v>8.3000000000000007</v>
      </c>
      <c r="J11" s="43">
        <v>48</v>
      </c>
      <c r="K11" s="44" t="s">
        <v>51</v>
      </c>
      <c r="L11" s="43" t="s">
        <v>83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25.389999999999997</v>
      </c>
      <c r="H13" s="19">
        <f t="shared" si="0"/>
        <v>17.480000000000004</v>
      </c>
      <c r="I13" s="19">
        <f t="shared" si="0"/>
        <v>87.58</v>
      </c>
      <c r="J13" s="19">
        <f t="shared" si="0"/>
        <v>585.6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520</v>
      </c>
      <c r="G24" s="32">
        <f t="shared" ref="G24:J24" si="4">G13+G23</f>
        <v>25.389999999999997</v>
      </c>
      <c r="H24" s="32">
        <f t="shared" si="4"/>
        <v>17.480000000000004</v>
      </c>
      <c r="I24" s="32">
        <f t="shared" si="4"/>
        <v>87.58</v>
      </c>
      <c r="J24" s="32">
        <f t="shared" si="4"/>
        <v>585.6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64</v>
      </c>
      <c r="F25" s="40">
        <v>140</v>
      </c>
      <c r="G25" s="40">
        <v>12.8</v>
      </c>
      <c r="H25" s="40">
        <v>20.7</v>
      </c>
      <c r="I25" s="40">
        <v>17.5</v>
      </c>
      <c r="J25" s="40">
        <v>308</v>
      </c>
      <c r="K25" s="41" t="s">
        <v>65</v>
      </c>
      <c r="L25" s="40" t="s">
        <v>125</v>
      </c>
    </row>
    <row r="26" spans="1:12" ht="25.5" x14ac:dyDescent="0.25">
      <c r="A26" s="14"/>
      <c r="B26" s="15"/>
      <c r="C26" s="11"/>
      <c r="D26" s="51" t="s">
        <v>29</v>
      </c>
      <c r="E26" s="6" t="s">
        <v>60</v>
      </c>
      <c r="F26" s="43">
        <v>185</v>
      </c>
      <c r="G26" s="43">
        <v>10.6</v>
      </c>
      <c r="H26" s="43">
        <v>6.8</v>
      </c>
      <c r="I26" s="43">
        <v>46.3</v>
      </c>
      <c r="J26" s="43">
        <v>312</v>
      </c>
      <c r="K26" s="44" t="s">
        <v>86</v>
      </c>
      <c r="L26" s="43" t="s">
        <v>124</v>
      </c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0.7</v>
      </c>
      <c r="H27" s="43">
        <v>0.3</v>
      </c>
      <c r="I27" s="43">
        <v>29</v>
      </c>
      <c r="J27" s="43">
        <v>127</v>
      </c>
      <c r="K27" s="44" t="s">
        <v>87</v>
      </c>
      <c r="L27" s="43" t="s">
        <v>126</v>
      </c>
    </row>
    <row r="28" spans="1:12" ht="15" x14ac:dyDescent="0.25">
      <c r="A28" s="14"/>
      <c r="B28" s="15"/>
      <c r="C28" s="11"/>
      <c r="D28" s="7" t="s">
        <v>23</v>
      </c>
      <c r="E28" s="42" t="s">
        <v>85</v>
      </c>
      <c r="F28" s="43">
        <v>20</v>
      </c>
      <c r="G28" s="43">
        <v>1.52</v>
      </c>
      <c r="H28" s="43">
        <v>0.2</v>
      </c>
      <c r="I28" s="43">
        <v>9.6</v>
      </c>
      <c r="J28" s="43">
        <v>49.6</v>
      </c>
      <c r="K28" s="44" t="s">
        <v>88</v>
      </c>
      <c r="L28" s="43" t="s">
        <v>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49</v>
      </c>
      <c r="F30" s="43">
        <v>25</v>
      </c>
      <c r="G30" s="43">
        <v>1.65</v>
      </c>
      <c r="H30" s="43">
        <v>0.3</v>
      </c>
      <c r="I30" s="43">
        <v>8.3000000000000007</v>
      </c>
      <c r="J30" s="43">
        <v>48</v>
      </c>
      <c r="K30" s="44" t="s">
        <v>51</v>
      </c>
      <c r="L30" s="43" t="s">
        <v>83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27.269999999999996</v>
      </c>
      <c r="H32" s="19">
        <f t="shared" ref="H32" si="7">SUM(H25:H31)</f>
        <v>28.3</v>
      </c>
      <c r="I32" s="19">
        <f t="shared" ref="I32" si="8">SUM(I25:I31)</f>
        <v>110.69999999999999</v>
      </c>
      <c r="J32" s="19">
        <f t="shared" ref="J32:L32" si="9">SUM(J25:J31)</f>
        <v>844.6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570</v>
      </c>
      <c r="G43" s="32">
        <f t="shared" ref="G43" si="14">G32+G42</f>
        <v>27.269999999999996</v>
      </c>
      <c r="H43" s="32">
        <f t="shared" ref="H43" si="15">H32+H42</f>
        <v>28.3</v>
      </c>
      <c r="I43" s="32">
        <f t="shared" ref="I43" si="16">I32+I42</f>
        <v>110.69999999999999</v>
      </c>
      <c r="J43" s="32">
        <f t="shared" ref="J43:L43" si="17">J32+J42</f>
        <v>844.6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200</v>
      </c>
      <c r="G44" s="40">
        <v>5.7</v>
      </c>
      <c r="H44" s="40">
        <v>8</v>
      </c>
      <c r="I44" s="40">
        <v>39.1</v>
      </c>
      <c r="J44" s="40">
        <v>254</v>
      </c>
      <c r="K44" s="41" t="s">
        <v>92</v>
      </c>
      <c r="L44" s="40" t="s">
        <v>127</v>
      </c>
    </row>
    <row r="45" spans="1:12" ht="15" x14ac:dyDescent="0.25">
      <c r="A45" s="23"/>
      <c r="B45" s="15"/>
      <c r="C45" s="11"/>
      <c r="D45" s="6" t="s">
        <v>69</v>
      </c>
      <c r="E45" s="42" t="s">
        <v>89</v>
      </c>
      <c r="F45" s="43">
        <v>90</v>
      </c>
      <c r="G45" s="43">
        <v>9.9</v>
      </c>
      <c r="H45" s="43">
        <v>16.5</v>
      </c>
      <c r="I45" s="43">
        <v>33.9</v>
      </c>
      <c r="J45" s="43">
        <v>328</v>
      </c>
      <c r="K45" s="44" t="s">
        <v>93</v>
      </c>
      <c r="L45" s="43" t="s">
        <v>128</v>
      </c>
    </row>
    <row r="46" spans="1:12" ht="15" x14ac:dyDescent="0.25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3.6</v>
      </c>
      <c r="H46" s="43">
        <v>3.3</v>
      </c>
      <c r="I46" s="43">
        <v>13.7</v>
      </c>
      <c r="J46" s="43">
        <v>98</v>
      </c>
      <c r="K46" s="44" t="s">
        <v>54</v>
      </c>
      <c r="L46" s="43" t="s">
        <v>129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95</v>
      </c>
      <c r="L48" s="43" t="s">
        <v>130</v>
      </c>
    </row>
    <row r="49" spans="1:12" ht="25.5" x14ac:dyDescent="0.25">
      <c r="A49" s="23"/>
      <c r="B49" s="15"/>
      <c r="C49" s="11"/>
      <c r="D49" s="6"/>
      <c r="E49" s="42" t="s">
        <v>94</v>
      </c>
      <c r="F49" s="43">
        <v>40</v>
      </c>
      <c r="G49" s="43">
        <v>4.8</v>
      </c>
      <c r="H49" s="43">
        <v>4.4000000000000004</v>
      </c>
      <c r="I49" s="43">
        <v>0.2</v>
      </c>
      <c r="J49" s="43">
        <v>59</v>
      </c>
      <c r="K49" s="44" t="s">
        <v>96</v>
      </c>
      <c r="L49" s="43" t="s">
        <v>131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24.400000000000002</v>
      </c>
      <c r="H51" s="19">
        <f t="shared" ref="H51" si="19">SUM(H44:H50)</f>
        <v>32.6</v>
      </c>
      <c r="I51" s="19">
        <f t="shared" ref="I51" si="20">SUM(I44:I50)</f>
        <v>96.7</v>
      </c>
      <c r="J51" s="19">
        <f t="shared" ref="J51:L51" si="21">SUM(J44:J50)</f>
        <v>786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630</v>
      </c>
      <c r="G62" s="32">
        <f t="shared" ref="G62" si="26">G51+G61</f>
        <v>24.400000000000002</v>
      </c>
      <c r="H62" s="32">
        <f t="shared" ref="H62" si="27">H51+H61</f>
        <v>32.6</v>
      </c>
      <c r="I62" s="32">
        <f t="shared" ref="I62" si="28">I51+I61</f>
        <v>96.7</v>
      </c>
      <c r="J62" s="32">
        <f t="shared" ref="J62:L62" si="29">J51+J61</f>
        <v>786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90</v>
      </c>
      <c r="G63" s="40">
        <v>22.27</v>
      </c>
      <c r="H63" s="40">
        <v>17.2</v>
      </c>
      <c r="I63" s="40">
        <v>10.35</v>
      </c>
      <c r="J63" s="40">
        <v>286</v>
      </c>
      <c r="K63" s="41" t="s">
        <v>100</v>
      </c>
      <c r="L63" s="40" t="s">
        <v>132</v>
      </c>
    </row>
    <row r="64" spans="1:12" ht="15" x14ac:dyDescent="0.25">
      <c r="A64" s="23"/>
      <c r="B64" s="15"/>
      <c r="C64" s="11"/>
      <c r="D64" s="6" t="s">
        <v>29</v>
      </c>
      <c r="E64" s="42" t="s">
        <v>97</v>
      </c>
      <c r="F64" s="43">
        <v>200</v>
      </c>
      <c r="G64" s="43">
        <v>4.2</v>
      </c>
      <c r="H64" s="43">
        <v>12.3</v>
      </c>
      <c r="I64" s="43">
        <v>29.8</v>
      </c>
      <c r="J64" s="43">
        <v>256</v>
      </c>
      <c r="K64" s="44" t="s">
        <v>101</v>
      </c>
      <c r="L64" s="43" t="s">
        <v>133</v>
      </c>
    </row>
    <row r="65" spans="1:12" ht="15" x14ac:dyDescent="0.25">
      <c r="A65" s="23"/>
      <c r="B65" s="15"/>
      <c r="C65" s="11"/>
      <c r="D65" s="7" t="s">
        <v>22</v>
      </c>
      <c r="E65" s="42" t="s">
        <v>98</v>
      </c>
      <c r="F65" s="43">
        <v>200</v>
      </c>
      <c r="G65" s="43">
        <v>1</v>
      </c>
      <c r="H65" s="43">
        <v>0.2</v>
      </c>
      <c r="I65" s="43">
        <v>20.2</v>
      </c>
      <c r="J65" s="43">
        <v>92</v>
      </c>
      <c r="K65" s="44" t="s">
        <v>102</v>
      </c>
      <c r="L65" s="43" t="s">
        <v>134</v>
      </c>
    </row>
    <row r="66" spans="1:12" ht="25.5" x14ac:dyDescent="0.25">
      <c r="A66" s="23"/>
      <c r="B66" s="15"/>
      <c r="C66" s="11"/>
      <c r="D66" s="7" t="s">
        <v>23</v>
      </c>
      <c r="E66" s="42" t="s">
        <v>49</v>
      </c>
      <c r="F66" s="43">
        <v>25</v>
      </c>
      <c r="G66" s="43">
        <v>1.65</v>
      </c>
      <c r="H66" s="43">
        <v>0.3</v>
      </c>
      <c r="I66" s="43">
        <v>8.3000000000000007</v>
      </c>
      <c r="J66" s="43">
        <v>48</v>
      </c>
      <c r="K66" s="44" t="s">
        <v>73</v>
      </c>
      <c r="L66" s="43" t="s">
        <v>83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99</v>
      </c>
      <c r="E68" s="42" t="s">
        <v>48</v>
      </c>
      <c r="F68" s="43">
        <v>20</v>
      </c>
      <c r="G68" s="43">
        <v>1.52</v>
      </c>
      <c r="H68" s="43">
        <v>0.2</v>
      </c>
      <c r="I68" s="43">
        <v>9.6</v>
      </c>
      <c r="J68" s="43">
        <v>49.6</v>
      </c>
      <c r="K68" s="44" t="s">
        <v>50</v>
      </c>
      <c r="L68" s="43" t="s">
        <v>82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30.639999999999997</v>
      </c>
      <c r="H70" s="19">
        <f t="shared" ref="H70" si="31">SUM(H63:H69)</f>
        <v>30.2</v>
      </c>
      <c r="I70" s="19">
        <f t="shared" ref="I70" si="32">SUM(I63:I69)</f>
        <v>78.249999999999986</v>
      </c>
      <c r="J70" s="19">
        <f t="shared" ref="J70:L70" si="33">SUM(J63:J69)</f>
        <v>731.6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535</v>
      </c>
      <c r="G81" s="32">
        <f t="shared" ref="G81" si="38">G70+G80</f>
        <v>30.639999999999997</v>
      </c>
      <c r="H81" s="32">
        <f t="shared" ref="H81" si="39">H70+H80</f>
        <v>30.2</v>
      </c>
      <c r="I81" s="32">
        <f t="shared" ref="I81" si="40">I70+I80</f>
        <v>78.249999999999986</v>
      </c>
      <c r="J81" s="32">
        <f t="shared" ref="J81:L81" si="41">J70+J80</f>
        <v>731.6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100</v>
      </c>
      <c r="G82" s="40">
        <v>15</v>
      </c>
      <c r="H82" s="40">
        <v>12.2</v>
      </c>
      <c r="I82" s="40">
        <v>8</v>
      </c>
      <c r="J82" s="40">
        <v>203</v>
      </c>
      <c r="K82" s="41" t="s">
        <v>104</v>
      </c>
      <c r="L82" s="40" t="s">
        <v>135</v>
      </c>
    </row>
    <row r="83" spans="1:12" ht="15" x14ac:dyDescent="0.25">
      <c r="A83" s="23"/>
      <c r="B83" s="15"/>
      <c r="C83" s="11"/>
      <c r="D83" s="6" t="s">
        <v>29</v>
      </c>
      <c r="E83" s="42" t="s">
        <v>44</v>
      </c>
      <c r="F83" s="43">
        <v>185</v>
      </c>
      <c r="G83" s="43">
        <v>6.5</v>
      </c>
      <c r="H83" s="43">
        <v>4.4000000000000004</v>
      </c>
      <c r="I83" s="43">
        <v>40</v>
      </c>
      <c r="J83" s="43">
        <v>233</v>
      </c>
      <c r="K83" s="44" t="s">
        <v>47</v>
      </c>
      <c r="L83" s="43" t="s">
        <v>79</v>
      </c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0.5</v>
      </c>
      <c r="H84" s="43">
        <v>0.1</v>
      </c>
      <c r="I84" s="43">
        <v>17.399999999999999</v>
      </c>
      <c r="J84" s="43">
        <v>74</v>
      </c>
      <c r="K84" s="44" t="s">
        <v>78</v>
      </c>
      <c r="L84" s="43" t="s">
        <v>136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1.52</v>
      </c>
      <c r="H85" s="43">
        <v>0.2</v>
      </c>
      <c r="I85" s="43">
        <v>9.6</v>
      </c>
      <c r="J85" s="43">
        <v>49.6</v>
      </c>
      <c r="K85" s="44" t="s">
        <v>50</v>
      </c>
      <c r="L85" s="43" t="s">
        <v>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49</v>
      </c>
      <c r="F87" s="43">
        <v>25</v>
      </c>
      <c r="G87" s="43">
        <v>1.65</v>
      </c>
      <c r="H87" s="43">
        <v>0.3</v>
      </c>
      <c r="I87" s="43">
        <v>8.3000000000000007</v>
      </c>
      <c r="J87" s="43">
        <v>48</v>
      </c>
      <c r="K87" s="44" t="s">
        <v>51</v>
      </c>
      <c r="L87" s="43" t="s">
        <v>83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25.169999999999998</v>
      </c>
      <c r="H89" s="19">
        <f t="shared" ref="H89" si="43">SUM(H82:H88)</f>
        <v>17.200000000000003</v>
      </c>
      <c r="I89" s="19">
        <f t="shared" ref="I89" si="44">SUM(I82:I88)</f>
        <v>83.3</v>
      </c>
      <c r="J89" s="19">
        <f t="shared" ref="J89:L89" si="45">SUM(J82:J88)</f>
        <v>607.6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25.169999999999998</v>
      </c>
      <c r="H100" s="32">
        <f t="shared" ref="H100" si="51">H89+H99</f>
        <v>17.200000000000003</v>
      </c>
      <c r="I100" s="32">
        <f t="shared" ref="I100" si="52">I89+I99</f>
        <v>83.3</v>
      </c>
      <c r="J100" s="32">
        <f t="shared" ref="J100:L100" si="53">J89+J99</f>
        <v>607.6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140</v>
      </c>
      <c r="G101" s="40">
        <v>15.52</v>
      </c>
      <c r="H101" s="40">
        <v>12.48</v>
      </c>
      <c r="I101" s="40">
        <v>12.48</v>
      </c>
      <c r="J101" s="40">
        <v>185</v>
      </c>
      <c r="K101" s="41" t="s">
        <v>43</v>
      </c>
      <c r="L101" s="40" t="s">
        <v>138</v>
      </c>
    </row>
    <row r="102" spans="1:12" ht="15" x14ac:dyDescent="0.25">
      <c r="A102" s="23"/>
      <c r="B102" s="15"/>
      <c r="C102" s="11"/>
      <c r="D102" s="6" t="s">
        <v>29</v>
      </c>
      <c r="E102" s="42" t="s">
        <v>60</v>
      </c>
      <c r="F102" s="43">
        <v>185</v>
      </c>
      <c r="G102" s="43">
        <v>10.6</v>
      </c>
      <c r="H102" s="43">
        <v>6.8</v>
      </c>
      <c r="I102" s="43">
        <v>46.3</v>
      </c>
      <c r="J102" s="43">
        <v>312</v>
      </c>
      <c r="K102" s="44" t="s">
        <v>62</v>
      </c>
      <c r="L102" s="43" t="s">
        <v>124</v>
      </c>
    </row>
    <row r="103" spans="1:12" ht="15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0.2</v>
      </c>
      <c r="H103" s="43">
        <v>0.2</v>
      </c>
      <c r="I103" s="43">
        <v>22.8</v>
      </c>
      <c r="J103" s="43">
        <v>94</v>
      </c>
      <c r="K103" s="44" t="s">
        <v>75</v>
      </c>
      <c r="L103" s="43" t="s">
        <v>137</v>
      </c>
    </row>
    <row r="104" spans="1:12" ht="15" x14ac:dyDescent="0.25">
      <c r="A104" s="23"/>
      <c r="B104" s="15"/>
      <c r="C104" s="11"/>
      <c r="D104" s="7" t="s">
        <v>23</v>
      </c>
      <c r="E104" s="42" t="s">
        <v>105</v>
      </c>
      <c r="F104" s="43">
        <v>20</v>
      </c>
      <c r="G104" s="43">
        <v>1.97</v>
      </c>
      <c r="H104" s="43">
        <v>0.2</v>
      </c>
      <c r="I104" s="43">
        <v>12.7</v>
      </c>
      <c r="J104" s="43">
        <v>49.6</v>
      </c>
      <c r="K104" s="44" t="s">
        <v>106</v>
      </c>
      <c r="L104" s="43" t="s">
        <v>82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49</v>
      </c>
      <c r="F106" s="43">
        <v>25</v>
      </c>
      <c r="G106" s="43">
        <v>1.65</v>
      </c>
      <c r="H106" s="43">
        <v>0.3</v>
      </c>
      <c r="I106" s="43">
        <v>8.3000000000000007</v>
      </c>
      <c r="J106" s="43">
        <v>48</v>
      </c>
      <c r="K106" s="44" t="s">
        <v>51</v>
      </c>
      <c r="L106" s="43" t="s">
        <v>83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29.939999999999994</v>
      </c>
      <c r="H108" s="19">
        <f t="shared" si="54"/>
        <v>19.98</v>
      </c>
      <c r="I108" s="19">
        <f t="shared" si="54"/>
        <v>102.58</v>
      </c>
      <c r="J108" s="19">
        <f t="shared" si="54"/>
        <v>688.6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8">G108+G118</f>
        <v>29.939999999999994</v>
      </c>
      <c r="H119" s="32">
        <f t="shared" ref="H119" si="59">H108+H118</f>
        <v>19.98</v>
      </c>
      <c r="I119" s="32">
        <f t="shared" ref="I119" si="60">I108+I118</f>
        <v>102.58</v>
      </c>
      <c r="J119" s="32">
        <f t="shared" ref="J119:L119" si="61">J108+J118</f>
        <v>688.6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12.7</v>
      </c>
      <c r="H120" s="40">
        <v>14.8</v>
      </c>
      <c r="I120" s="40">
        <v>10.6</v>
      </c>
      <c r="J120" s="40">
        <v>230</v>
      </c>
      <c r="K120" s="41" t="s">
        <v>107</v>
      </c>
      <c r="L120" s="40" t="s">
        <v>139</v>
      </c>
    </row>
    <row r="121" spans="1:12" ht="15" x14ac:dyDescent="0.25">
      <c r="A121" s="14"/>
      <c r="B121" s="15"/>
      <c r="C121" s="11"/>
      <c r="D121" s="6" t="s">
        <v>29</v>
      </c>
      <c r="E121" s="42" t="s">
        <v>55</v>
      </c>
      <c r="F121" s="43">
        <v>185</v>
      </c>
      <c r="G121" s="43">
        <v>4.0999999999999996</v>
      </c>
      <c r="H121" s="43">
        <v>6.3</v>
      </c>
      <c r="I121" s="43">
        <v>26.7</v>
      </c>
      <c r="J121" s="43">
        <v>187</v>
      </c>
      <c r="K121" s="44" t="s">
        <v>57</v>
      </c>
      <c r="L121" s="43" t="s">
        <v>140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1</v>
      </c>
      <c r="H122" s="43">
        <v>0.2</v>
      </c>
      <c r="I122" s="43">
        <v>20.2</v>
      </c>
      <c r="J122" s="43">
        <v>92</v>
      </c>
      <c r="K122" s="44" t="s">
        <v>42</v>
      </c>
      <c r="L122" s="43" t="s">
        <v>80</v>
      </c>
    </row>
    <row r="123" spans="1:12" ht="15" x14ac:dyDescent="0.25">
      <c r="A123" s="14"/>
      <c r="B123" s="15"/>
      <c r="C123" s="11"/>
      <c r="D123" s="7" t="s">
        <v>23</v>
      </c>
      <c r="E123" s="42" t="s">
        <v>105</v>
      </c>
      <c r="F123" s="43">
        <v>20</v>
      </c>
      <c r="G123" s="43">
        <v>1.52</v>
      </c>
      <c r="H123" s="43">
        <v>0.2</v>
      </c>
      <c r="I123" s="43">
        <v>9.6</v>
      </c>
      <c r="J123" s="43">
        <v>49.6</v>
      </c>
      <c r="K123" s="44" t="s">
        <v>108</v>
      </c>
      <c r="L123" s="43" t="s">
        <v>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49</v>
      </c>
      <c r="F125" s="43">
        <v>25</v>
      </c>
      <c r="G125" s="43">
        <v>1.65</v>
      </c>
      <c r="H125" s="43">
        <v>0.3</v>
      </c>
      <c r="I125" s="43">
        <v>8.3000000000000007</v>
      </c>
      <c r="J125" s="43">
        <v>48</v>
      </c>
      <c r="K125" s="44" t="s">
        <v>51</v>
      </c>
      <c r="L125" s="43" t="s">
        <v>83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20.969999999999995</v>
      </c>
      <c r="H127" s="19">
        <f t="shared" si="62"/>
        <v>21.8</v>
      </c>
      <c r="I127" s="19">
        <f t="shared" si="62"/>
        <v>75.399999999999991</v>
      </c>
      <c r="J127" s="19">
        <f t="shared" si="62"/>
        <v>606.6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520</v>
      </c>
      <c r="G138" s="32">
        <f t="shared" ref="G138" si="66">G127+G137</f>
        <v>20.969999999999995</v>
      </c>
      <c r="H138" s="32">
        <f t="shared" ref="H138" si="67">H127+H137</f>
        <v>21.8</v>
      </c>
      <c r="I138" s="32">
        <f t="shared" ref="I138" si="68">I127+I137</f>
        <v>75.399999999999991</v>
      </c>
      <c r="J138" s="32">
        <f t="shared" ref="J138:L138" si="69">J127+J137</f>
        <v>606.6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90</v>
      </c>
      <c r="G139" s="40">
        <v>12.8</v>
      </c>
      <c r="H139" s="40">
        <v>12</v>
      </c>
      <c r="I139" s="40">
        <v>7.7</v>
      </c>
      <c r="J139" s="40">
        <v>188</v>
      </c>
      <c r="K139" s="41" t="s">
        <v>112</v>
      </c>
      <c r="L139" s="40" t="s">
        <v>141</v>
      </c>
    </row>
    <row r="140" spans="1:12" ht="15" x14ac:dyDescent="0.25">
      <c r="A140" s="23"/>
      <c r="B140" s="15"/>
      <c r="C140" s="11"/>
      <c r="D140" s="6" t="s">
        <v>29</v>
      </c>
      <c r="E140" s="42" t="s">
        <v>110</v>
      </c>
      <c r="F140" s="43">
        <v>180</v>
      </c>
      <c r="G140" s="43">
        <v>4.8</v>
      </c>
      <c r="H140" s="43">
        <v>9.4</v>
      </c>
      <c r="I140" s="43">
        <v>25.8</v>
      </c>
      <c r="J140" s="43">
        <v>209</v>
      </c>
      <c r="K140" s="44" t="s">
        <v>113</v>
      </c>
      <c r="L140" s="43" t="s">
        <v>142</v>
      </c>
    </row>
    <row r="141" spans="1:12" ht="15" x14ac:dyDescent="0.25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43">
        <v>1.2</v>
      </c>
      <c r="H141" s="43">
        <v>0.1</v>
      </c>
      <c r="I141" s="43">
        <v>29.5</v>
      </c>
      <c r="J141" s="43">
        <v>127</v>
      </c>
      <c r="K141" s="44" t="s">
        <v>71</v>
      </c>
      <c r="L141" s="43" t="s">
        <v>143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25</v>
      </c>
      <c r="G142" s="43">
        <v>1.65</v>
      </c>
      <c r="H142" s="43">
        <v>0.3</v>
      </c>
      <c r="I142" s="43">
        <v>8.3000000000000007</v>
      </c>
      <c r="J142" s="43">
        <v>48</v>
      </c>
      <c r="K142" s="44" t="s">
        <v>51</v>
      </c>
      <c r="L142" s="43" t="s">
        <v>83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48</v>
      </c>
      <c r="F144" s="43">
        <v>20</v>
      </c>
      <c r="G144" s="43">
        <v>1.52</v>
      </c>
      <c r="H144" s="43">
        <v>0.2</v>
      </c>
      <c r="I144" s="43">
        <v>9.6</v>
      </c>
      <c r="J144" s="43">
        <v>49.6</v>
      </c>
      <c r="K144" s="44" t="s">
        <v>50</v>
      </c>
      <c r="L144" s="43" t="s">
        <v>82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21.97</v>
      </c>
      <c r="H146" s="19">
        <f t="shared" si="70"/>
        <v>22</v>
      </c>
      <c r="I146" s="19">
        <f t="shared" si="70"/>
        <v>80.899999999999991</v>
      </c>
      <c r="J146" s="19">
        <f t="shared" si="70"/>
        <v>621.6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515</v>
      </c>
      <c r="G157" s="32">
        <f t="shared" ref="G157" si="74">G146+G156</f>
        <v>21.97</v>
      </c>
      <c r="H157" s="32">
        <f t="shared" ref="H157" si="75">H146+H156</f>
        <v>22</v>
      </c>
      <c r="I157" s="32">
        <f t="shared" ref="I157" si="76">I146+I156</f>
        <v>80.899999999999991</v>
      </c>
      <c r="J157" s="32">
        <f t="shared" ref="J157:L157" si="77">J146+J156</f>
        <v>621.6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90</v>
      </c>
      <c r="G158" s="40">
        <v>22.7</v>
      </c>
      <c r="H158" s="40">
        <v>17.2</v>
      </c>
      <c r="I158" s="40">
        <v>10.35</v>
      </c>
      <c r="J158" s="40">
        <v>286</v>
      </c>
      <c r="K158" s="41" t="s">
        <v>100</v>
      </c>
      <c r="L158" s="40" t="s">
        <v>144</v>
      </c>
    </row>
    <row r="159" spans="1:12" ht="15" x14ac:dyDescent="0.25">
      <c r="A159" s="23"/>
      <c r="B159" s="15"/>
      <c r="C159" s="11"/>
      <c r="D159" s="6" t="s">
        <v>29</v>
      </c>
      <c r="E159" s="42" t="s">
        <v>114</v>
      </c>
      <c r="F159" s="43">
        <v>185</v>
      </c>
      <c r="G159" s="43">
        <v>4.4000000000000004</v>
      </c>
      <c r="H159" s="43">
        <v>4.7</v>
      </c>
      <c r="I159" s="43">
        <v>45</v>
      </c>
      <c r="J159" s="43">
        <v>248</v>
      </c>
      <c r="K159" s="44" t="s">
        <v>115</v>
      </c>
      <c r="L159" s="43" t="s">
        <v>145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0.2</v>
      </c>
      <c r="H160" s="43">
        <v>0</v>
      </c>
      <c r="I160" s="43">
        <v>9.1</v>
      </c>
      <c r="J160" s="43">
        <v>36</v>
      </c>
      <c r="K160" s="44" t="s">
        <v>63</v>
      </c>
      <c r="L160" s="43" t="s">
        <v>146</v>
      </c>
    </row>
    <row r="161" spans="1:12" ht="15" x14ac:dyDescent="0.25">
      <c r="A161" s="23"/>
      <c r="B161" s="15"/>
      <c r="C161" s="11"/>
      <c r="D161" s="7" t="s">
        <v>23</v>
      </c>
      <c r="E161" s="42" t="s">
        <v>117</v>
      </c>
      <c r="F161" s="43">
        <v>25</v>
      </c>
      <c r="G161" s="43">
        <v>1.65</v>
      </c>
      <c r="H161" s="43">
        <v>0.3</v>
      </c>
      <c r="I161" s="43">
        <v>8.3000000000000007</v>
      </c>
      <c r="J161" s="43">
        <v>48</v>
      </c>
      <c r="K161" s="44" t="s">
        <v>118</v>
      </c>
      <c r="L161" s="43" t="s">
        <v>83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70</v>
      </c>
      <c r="E163" s="42" t="s">
        <v>45</v>
      </c>
      <c r="F163" s="43">
        <v>50</v>
      </c>
      <c r="G163" s="43">
        <v>0.6</v>
      </c>
      <c r="H163" s="43">
        <v>2.2999999999999998</v>
      </c>
      <c r="I163" s="43">
        <v>3.4</v>
      </c>
      <c r="J163" s="43">
        <v>38</v>
      </c>
      <c r="K163" s="44" t="s">
        <v>46</v>
      </c>
      <c r="L163" s="43" t="s">
        <v>147</v>
      </c>
    </row>
    <row r="164" spans="1:12" ht="15" x14ac:dyDescent="0.25">
      <c r="A164" s="23"/>
      <c r="B164" s="15"/>
      <c r="C164" s="11"/>
      <c r="D164" s="6" t="s">
        <v>116</v>
      </c>
      <c r="E164" s="42" t="s">
        <v>48</v>
      </c>
      <c r="F164" s="43">
        <v>20</v>
      </c>
      <c r="G164" s="43">
        <v>1.52</v>
      </c>
      <c r="H164" s="43">
        <v>0.2</v>
      </c>
      <c r="I164" s="43">
        <v>9.6</v>
      </c>
      <c r="J164" s="43">
        <v>49.6</v>
      </c>
      <c r="K164" s="44" t="s">
        <v>50</v>
      </c>
      <c r="L164" s="43" t="s">
        <v>82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31.07</v>
      </c>
      <c r="H165" s="19">
        <f t="shared" si="78"/>
        <v>24.7</v>
      </c>
      <c r="I165" s="19">
        <f t="shared" si="78"/>
        <v>85.75</v>
      </c>
      <c r="J165" s="19">
        <f t="shared" si="78"/>
        <v>705.6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570</v>
      </c>
      <c r="G176" s="32">
        <f t="shared" ref="G176" si="82">G165+G175</f>
        <v>31.07</v>
      </c>
      <c r="H176" s="32">
        <f t="shared" ref="H176" si="83">H165+H175</f>
        <v>24.7</v>
      </c>
      <c r="I176" s="32">
        <f t="shared" ref="I176" si="84">I165+I175</f>
        <v>85.75</v>
      </c>
      <c r="J176" s="32">
        <f t="shared" ref="J176:L176" si="85">J165+J175</f>
        <v>705.6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90</v>
      </c>
      <c r="G177" s="40">
        <v>25.2</v>
      </c>
      <c r="H177" s="40">
        <v>12.8</v>
      </c>
      <c r="I177" s="40">
        <v>2</v>
      </c>
      <c r="J177" s="40">
        <v>224</v>
      </c>
      <c r="K177" s="41" t="s">
        <v>68</v>
      </c>
      <c r="L177" s="40" t="s">
        <v>148</v>
      </c>
    </row>
    <row r="178" spans="1:12" ht="15" x14ac:dyDescent="0.25">
      <c r="A178" s="23"/>
      <c r="B178" s="15"/>
      <c r="C178" s="11"/>
      <c r="D178" s="6" t="s">
        <v>29</v>
      </c>
      <c r="E178" s="42" t="s">
        <v>119</v>
      </c>
      <c r="F178" s="43">
        <v>200</v>
      </c>
      <c r="G178" s="43">
        <v>4</v>
      </c>
      <c r="H178" s="43">
        <v>4.9000000000000004</v>
      </c>
      <c r="I178" s="43">
        <v>30.1</v>
      </c>
      <c r="J178" s="43">
        <v>189</v>
      </c>
      <c r="K178" s="44" t="s">
        <v>121</v>
      </c>
      <c r="L178" s="43" t="s">
        <v>149</v>
      </c>
    </row>
    <row r="179" spans="1:12" ht="15" x14ac:dyDescent="0.25">
      <c r="A179" s="23"/>
      <c r="B179" s="15"/>
      <c r="C179" s="11"/>
      <c r="D179" s="7" t="s">
        <v>22</v>
      </c>
      <c r="E179" s="42" t="s">
        <v>120</v>
      </c>
      <c r="F179" s="43">
        <v>200</v>
      </c>
      <c r="G179" s="43">
        <v>0.2</v>
      </c>
      <c r="H179" s="43">
        <v>0</v>
      </c>
      <c r="I179" s="43">
        <v>9.3000000000000007</v>
      </c>
      <c r="J179" s="43">
        <v>38</v>
      </c>
      <c r="K179" s="44" t="s">
        <v>58</v>
      </c>
      <c r="L179" s="43" t="s">
        <v>150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1.52</v>
      </c>
      <c r="H180" s="43">
        <v>0.2</v>
      </c>
      <c r="I180" s="43">
        <v>9.6</v>
      </c>
      <c r="J180" s="43">
        <v>49.6</v>
      </c>
      <c r="K180" s="44" t="s">
        <v>50</v>
      </c>
      <c r="L180" s="43" t="s">
        <v>82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49</v>
      </c>
      <c r="F182" s="43">
        <v>25</v>
      </c>
      <c r="G182" s="43">
        <v>1.65</v>
      </c>
      <c r="H182" s="43">
        <v>0.3</v>
      </c>
      <c r="I182" s="43">
        <v>8.3000000000000007</v>
      </c>
      <c r="J182" s="43">
        <v>48</v>
      </c>
      <c r="K182" s="44" t="s">
        <v>51</v>
      </c>
      <c r="L182" s="43" t="s">
        <v>83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32.57</v>
      </c>
      <c r="H184" s="19">
        <f t="shared" si="86"/>
        <v>18.200000000000003</v>
      </c>
      <c r="I184" s="19">
        <f t="shared" si="86"/>
        <v>59.300000000000011</v>
      </c>
      <c r="J184" s="19">
        <f t="shared" si="86"/>
        <v>548.6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535</v>
      </c>
      <c r="G195" s="32">
        <f t="shared" ref="G195" si="90">G184+G194</f>
        <v>32.57</v>
      </c>
      <c r="H195" s="32">
        <f t="shared" ref="H195" si="91">H184+H194</f>
        <v>18.200000000000003</v>
      </c>
      <c r="I195" s="32">
        <f t="shared" ref="I195" si="92">I184+I194</f>
        <v>59.300000000000011</v>
      </c>
      <c r="J195" s="32">
        <f t="shared" ref="J195:L195" si="93">J184+J194</f>
        <v>548.6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26.939</v>
      </c>
      <c r="H196" s="34">
        <f t="shared" si="94"/>
        <v>23.245999999999999</v>
      </c>
      <c r="I196" s="34">
        <f t="shared" si="94"/>
        <v>86.046000000000006</v>
      </c>
      <c r="J196" s="34">
        <f t="shared" si="94"/>
        <v>672.6400000000001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</cp:lastModifiedBy>
  <dcterms:created xsi:type="dcterms:W3CDTF">2022-05-16T14:23:56Z</dcterms:created>
  <dcterms:modified xsi:type="dcterms:W3CDTF">2025-04-03T07:44:24Z</dcterms:modified>
</cp:coreProperties>
</file>